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00" yWindow="90" windowWidth="9195" windowHeight="4965" tabRatio="599"/>
  </bookViews>
  <sheets>
    <sheet name="PRELIMIMARY PROJECTED INCOME" sheetId="6" r:id="rId1"/>
  </sheets>
  <definedNames>
    <definedName name="_Key1" hidden="1">#REF!</definedName>
    <definedName name="_Order1" hidden="1">0</definedName>
    <definedName name="_Sort" hidden="1">#REF!</definedName>
    <definedName name="_xlnm.Print_Area" localSheetId="0">'PRELIMIMARY PROJECTED INCOME'!$A$1:$S$37</definedName>
  </definedNames>
  <calcPr calcId="145621"/>
</workbook>
</file>

<file path=xl/calcChain.xml><?xml version="1.0" encoding="utf-8"?>
<calcChain xmlns="http://schemas.openxmlformats.org/spreadsheetml/2006/main">
  <c r="Q26" i="6" l="1"/>
  <c r="Q28" i="6" s="1"/>
  <c r="N26" i="6"/>
  <c r="N28" i="6"/>
  <c r="O28" i="6" s="1"/>
  <c r="K26" i="6"/>
  <c r="K28" i="6" s="1"/>
  <c r="H26" i="6"/>
  <c r="H28" i="6"/>
  <c r="E26" i="6"/>
  <c r="E28" i="6" s="1"/>
  <c r="B26" i="6"/>
  <c r="B28" i="6"/>
  <c r="Q21" i="6"/>
  <c r="S21" i="6" s="1"/>
  <c r="N21" i="6"/>
  <c r="K21" i="6"/>
  <c r="H21" i="6"/>
  <c r="J21" i="6" s="1"/>
  <c r="E21" i="6"/>
  <c r="G21" i="6" s="1"/>
  <c r="B21" i="6"/>
  <c r="C21" i="6" s="1"/>
  <c r="Q15" i="6"/>
  <c r="R19" i="6"/>
  <c r="R18" i="6"/>
  <c r="N15" i="6"/>
  <c r="O19" i="6" s="1"/>
  <c r="O18" i="6"/>
  <c r="K15" i="6"/>
  <c r="L19" i="6" s="1"/>
  <c r="H15" i="6"/>
  <c r="I19" i="6" s="1"/>
  <c r="E15" i="6"/>
  <c r="F19" i="6"/>
  <c r="F18" i="6"/>
  <c r="B15" i="6"/>
  <c r="C24" i="6" s="1"/>
  <c r="C19" i="6"/>
  <c r="C18" i="6"/>
  <c r="S31" i="6"/>
  <c r="R31" i="6"/>
  <c r="O31" i="6"/>
  <c r="F31" i="6"/>
  <c r="I28" i="6"/>
  <c r="S27" i="6"/>
  <c r="S25" i="6"/>
  <c r="S24" i="6"/>
  <c r="R27" i="6"/>
  <c r="R25" i="6"/>
  <c r="R24" i="6"/>
  <c r="O27" i="6"/>
  <c r="O25" i="6"/>
  <c r="O24" i="6"/>
  <c r="J27" i="6"/>
  <c r="J25" i="6"/>
  <c r="J24" i="6"/>
  <c r="I25" i="6"/>
  <c r="I24" i="6"/>
  <c r="G27" i="6"/>
  <c r="G24" i="6"/>
  <c r="F27" i="6"/>
  <c r="F25" i="6"/>
  <c r="F24" i="6"/>
  <c r="C27" i="6"/>
  <c r="C26" i="6"/>
  <c r="S19" i="6"/>
  <c r="S18" i="6"/>
  <c r="O21" i="6"/>
  <c r="J19" i="6"/>
  <c r="J18" i="6"/>
  <c r="I21" i="6"/>
  <c r="G19" i="6"/>
  <c r="G18" i="6"/>
  <c r="F21" i="6"/>
  <c r="S15" i="6"/>
  <c r="S14" i="6"/>
  <c r="S13" i="6"/>
  <c r="S12" i="6"/>
  <c r="S11" i="6"/>
  <c r="R14" i="6"/>
  <c r="R13" i="6"/>
  <c r="R12" i="6"/>
  <c r="R11" i="6"/>
  <c r="O14" i="6"/>
  <c r="O13" i="6"/>
  <c r="O12" i="6"/>
  <c r="O11" i="6"/>
  <c r="J14" i="6"/>
  <c r="J13" i="6"/>
  <c r="J12" i="6"/>
  <c r="J11" i="6"/>
  <c r="G15" i="6"/>
  <c r="G14" i="6"/>
  <c r="G13" i="6"/>
  <c r="G12" i="6"/>
  <c r="G11" i="6"/>
  <c r="I14" i="6"/>
  <c r="I13" i="6"/>
  <c r="F14" i="6"/>
  <c r="F13" i="6"/>
  <c r="F12" i="6"/>
  <c r="F11" i="6"/>
  <c r="C14" i="6"/>
  <c r="C13" i="6"/>
  <c r="C12" i="6"/>
  <c r="C11" i="6"/>
  <c r="R3" i="6"/>
  <c r="O3" i="6"/>
  <c r="L3" i="6"/>
  <c r="I3" i="6"/>
  <c r="F3" i="6"/>
  <c r="C3" i="6"/>
  <c r="G31" i="6"/>
  <c r="C31" i="6"/>
  <c r="J31" i="6"/>
  <c r="I31" i="6"/>
  <c r="M27" i="6"/>
  <c r="P27" i="6"/>
  <c r="M14" i="6"/>
  <c r="P14" i="6"/>
  <c r="M19" i="6"/>
  <c r="P19" i="6"/>
  <c r="P12" i="6"/>
  <c r="M12" i="6"/>
  <c r="M11" i="6"/>
  <c r="P11" i="6"/>
  <c r="P31" i="6"/>
  <c r="L31" i="6"/>
  <c r="P25" i="6"/>
  <c r="M25" i="6"/>
  <c r="P15" i="6"/>
  <c r="L14" i="6"/>
  <c r="L13" i="6"/>
  <c r="M15" i="6"/>
  <c r="L11" i="6"/>
  <c r="M31" i="6"/>
  <c r="L27" i="6"/>
  <c r="M18" i="6"/>
  <c r="P18" i="6"/>
  <c r="L21" i="6"/>
  <c r="P21" i="6"/>
  <c r="M13" i="6"/>
  <c r="P13" i="6"/>
  <c r="P26" i="6"/>
  <c r="M26" i="6"/>
  <c r="M24" i="6"/>
  <c r="P24" i="6"/>
  <c r="C25" i="6"/>
  <c r="C28" i="6"/>
  <c r="G25" i="6"/>
  <c r="L28" i="6" l="1"/>
  <c r="M28" i="6"/>
  <c r="F28" i="6"/>
  <c r="G28" i="6"/>
  <c r="J28" i="6"/>
  <c r="R28" i="6"/>
  <c r="S28" i="6"/>
  <c r="M21" i="6"/>
  <c r="P28" i="6"/>
  <c r="L24" i="6"/>
  <c r="L12" i="6"/>
  <c r="I11" i="6"/>
  <c r="R21" i="6"/>
  <c r="G26" i="6"/>
  <c r="I26" i="6"/>
  <c r="J26" i="6"/>
  <c r="O26" i="6"/>
  <c r="R26" i="6"/>
  <c r="S26" i="6"/>
  <c r="L25" i="6"/>
  <c r="L18" i="6"/>
  <c r="I12" i="6"/>
  <c r="J15" i="6"/>
  <c r="F26" i="6"/>
  <c r="I27" i="6"/>
  <c r="L26" i="6"/>
  <c r="I18" i="6"/>
</calcChain>
</file>

<file path=xl/comments1.xml><?xml version="1.0" encoding="utf-8"?>
<comments xmlns="http://schemas.openxmlformats.org/spreadsheetml/2006/main">
  <authors>
    <author>Richard Oehler</author>
    <author>Comment</author>
  </authors>
  <commentList>
    <comment ref="A2" authorId="0">
      <text>
        <r>
          <rPr>
            <b/>
            <sz val="11"/>
            <color indexed="81"/>
            <rFont val="Tahoma"/>
          </rPr>
          <t>Also "Projected Income Statement, as per policy 01.13.0300.</t>
        </r>
      </text>
    </comment>
    <comment ref="B2" authorId="0">
      <text>
        <r>
          <rPr>
            <b/>
            <sz val="11"/>
            <color indexed="81"/>
            <rFont val="Tahoma"/>
          </rPr>
          <t>F2 button; enter the date (6 digits) and your relevant initials</t>
        </r>
      </text>
    </comment>
    <comment ref="D2" authorId="0">
      <text>
        <r>
          <rPr>
            <b/>
            <sz val="11"/>
            <color indexed="81"/>
            <rFont val="Tahoma"/>
          </rPr>
          <t>F2 button; enter last year (four digits), the other years are automatically adjusted</t>
        </r>
      </text>
    </comment>
    <comment ref="A6" authorId="1">
      <text>
        <r>
          <rPr>
            <b/>
            <sz val="12"/>
            <color indexed="81"/>
            <rFont val="Tahoma"/>
          </rPr>
          <t>Comment:
Number of full time employees.</t>
        </r>
      </text>
    </comment>
    <comment ref="A21" authorId="1">
      <text>
        <r>
          <rPr>
            <b/>
            <sz val="12"/>
            <color indexed="81"/>
            <rFont val="Tahoma"/>
          </rPr>
          <t>Comment:
GOP after provision for replacement.</t>
        </r>
      </text>
    </comment>
    <comment ref="A23" authorId="1">
      <text>
        <r>
          <rPr>
            <b/>
            <sz val="12"/>
            <color indexed="81"/>
            <rFont val="Tahoma"/>
          </rPr>
          <t>Comment:
Fees to Management Company (gross, withholding taxes not considered).</t>
        </r>
      </text>
    </comment>
    <comment ref="A30" authorId="1">
      <text>
        <r>
          <rPr>
            <b/>
            <sz val="12"/>
            <color indexed="81"/>
            <rFont val="Tahoma"/>
          </rPr>
          <t>Comment:
Contributions to Mövenpick</t>
        </r>
      </text>
    </comment>
  </commentList>
</comments>
</file>

<file path=xl/sharedStrings.xml><?xml version="1.0" encoding="utf-8"?>
<sst xmlns="http://schemas.openxmlformats.org/spreadsheetml/2006/main" count="117" uniqueCount="41">
  <si>
    <t>ACTUAL</t>
  </si>
  <si>
    <t>BUDGET</t>
  </si>
  <si>
    <t xml:space="preserve"> </t>
  </si>
  <si>
    <t>%</t>
  </si>
  <si>
    <t>REVENUE</t>
  </si>
  <si>
    <t>TOTAL REVENUE</t>
  </si>
  <si>
    <t>LAST YEAR</t>
  </si>
  <si>
    <t>PLANNING  PERIOD</t>
  </si>
  <si>
    <t>THIS YEAR</t>
  </si>
  <si>
    <t>+/-%</t>
  </si>
  <si>
    <t>FORCAST</t>
  </si>
  <si>
    <t>Rooms</t>
  </si>
  <si>
    <t>-</t>
  </si>
  <si>
    <t>Food &amp; Beverage</t>
  </si>
  <si>
    <t>O.O.D.</t>
  </si>
  <si>
    <t>Other income</t>
  </si>
  <si>
    <t>Management Fees</t>
  </si>
  <si>
    <t>DATE: 000000/GM</t>
  </si>
  <si>
    <t>PLAN</t>
  </si>
  <si>
    <t>STATISTICAL DATA</t>
  </si>
  <si>
    <t>Number of Rooms</t>
  </si>
  <si>
    <t>Occupancy in %</t>
  </si>
  <si>
    <t>Age no Employees</t>
  </si>
  <si>
    <t xml:space="preserve">Average Rate </t>
  </si>
  <si>
    <t>GOP</t>
  </si>
  <si>
    <t>Before prov. FF&amp;E</t>
  </si>
  <si>
    <t>Provision FF&amp;E</t>
  </si>
  <si>
    <t>NET GOP</t>
  </si>
  <si>
    <t>Licence Fee</t>
  </si>
  <si>
    <t>Sous Total</t>
  </si>
  <si>
    <t>Incentive Fee</t>
  </si>
  <si>
    <t>TOTAL FEES</t>
  </si>
  <si>
    <t>MMA</t>
  </si>
  <si>
    <t>COST CONTRIBUTIONS</t>
  </si>
  <si>
    <t>Most important items to be reported (Major market changes, investments, owners relations, human resources, taxes, etc.):</t>
  </si>
  <si>
    <t>Prepared by / Date:</t>
  </si>
  <si>
    <t>Reviewed by / Date:</t>
  </si>
  <si>
    <t>SUMMARY</t>
  </si>
  <si>
    <t>CORPORATE</t>
  </si>
  <si>
    <t>THREE YEARS</t>
  </si>
  <si>
    <t>MANAGEMENT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</si>
</sst>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%"/>
    <numFmt numFmtId="166" formatCode="#,##0.0"/>
  </numFmts>
  <fonts count="16" x14ac:knownFonts="1">
    <font>
      <sz val="10"/>
      <name val="Arial"/>
      <family val="2"/>
    </font>
    <font>
      <b/>
      <sz val="8"/>
      <name val="Arial"/>
    </font>
    <font>
      <b/>
      <sz val="10"/>
      <name val="Arial"/>
    </font>
    <font>
      <b/>
      <sz val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indexed="17"/>
      <name val="Arial"/>
      <family val="2"/>
    </font>
    <font>
      <sz val="8"/>
      <color indexed="8"/>
      <name val="Arial"/>
      <family val="2"/>
    </font>
    <font>
      <b/>
      <sz val="8"/>
      <color indexed="17"/>
      <name val="Arial"/>
    </font>
    <font>
      <b/>
      <i/>
      <sz val="8"/>
      <name val="Arial"/>
    </font>
    <font>
      <b/>
      <sz val="11"/>
      <color indexed="81"/>
      <name val="Tahoma"/>
    </font>
    <font>
      <sz val="8"/>
      <color indexed="50"/>
      <name val="Arial"/>
      <family val="2"/>
    </font>
    <font>
      <b/>
      <i/>
      <sz val="8"/>
      <name val="Arial"/>
      <family val="2"/>
    </font>
    <font>
      <b/>
      <sz val="12"/>
      <color indexed="81"/>
      <name val="Tahoma"/>
    </font>
    <font>
      <sz val="4"/>
      <name val="Arial"/>
      <family val="2"/>
    </font>
    <font>
      <sz val="4"/>
      <color indexed="1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1" xfId="0" applyFont="1" applyBorder="1"/>
    <xf numFmtId="165" fontId="5" fillId="0" borderId="2" xfId="0" applyNumberFormat="1" applyFont="1" applyBorder="1"/>
    <xf numFmtId="165" fontId="5" fillId="0" borderId="3" xfId="0" applyNumberFormat="1" applyFont="1" applyBorder="1"/>
    <xf numFmtId="164" fontId="5" fillId="0" borderId="4" xfId="0" applyNumberFormat="1" applyFont="1" applyBorder="1" applyAlignment="1">
      <alignment horizontal="right"/>
    </xf>
    <xf numFmtId="0" fontId="5" fillId="2" borderId="5" xfId="0" applyFont="1" applyFill="1" applyBorder="1"/>
    <xf numFmtId="0" fontId="5" fillId="2" borderId="6" xfId="0" applyFont="1" applyFill="1" applyBorder="1"/>
    <xf numFmtId="0" fontId="1" fillId="2" borderId="6" xfId="0" applyFont="1" applyFill="1" applyBorder="1" applyAlignment="1">
      <alignment horizontal="centerContinuous"/>
    </xf>
    <xf numFmtId="0" fontId="5" fillId="2" borderId="6" xfId="0" applyFont="1" applyFill="1" applyBorder="1" applyAlignment="1">
      <alignment horizontal="centerContinuous"/>
    </xf>
    <xf numFmtId="0" fontId="5" fillId="2" borderId="7" xfId="0" applyFont="1" applyFill="1" applyBorder="1"/>
    <xf numFmtId="0" fontId="1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0" fillId="2" borderId="10" xfId="0" applyFill="1" applyBorder="1"/>
    <xf numFmtId="0" fontId="1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1" fillId="2" borderId="12" xfId="0" quotePrefix="1" applyFont="1" applyFill="1" applyBorder="1" applyAlignment="1">
      <alignment horizontal="center"/>
    </xf>
    <xf numFmtId="0" fontId="3" fillId="2" borderId="13" xfId="0" quotePrefix="1" applyFont="1" applyFill="1" applyBorder="1" applyAlignment="1">
      <alignment horizontal="center"/>
    </xf>
    <xf numFmtId="0" fontId="0" fillId="2" borderId="11" xfId="0" applyFill="1" applyBorder="1"/>
    <xf numFmtId="0" fontId="5" fillId="2" borderId="12" xfId="0" quotePrefix="1" applyFont="1" applyFill="1" applyBorder="1" applyAlignment="1">
      <alignment horizontal="center"/>
    </xf>
    <xf numFmtId="0" fontId="3" fillId="2" borderId="14" xfId="0" quotePrefix="1" applyFont="1" applyFill="1" applyBorder="1" applyAlignment="1">
      <alignment horizontal="center"/>
    </xf>
    <xf numFmtId="0" fontId="3" fillId="2" borderId="9" xfId="0" quotePrefix="1" applyFont="1" applyFill="1" applyBorder="1" applyAlignment="1">
      <alignment horizontal="center"/>
    </xf>
    <xf numFmtId="165" fontId="6" fillId="0" borderId="15" xfId="0" applyNumberFormat="1" applyFont="1" applyBorder="1"/>
    <xf numFmtId="165" fontId="6" fillId="0" borderId="16" xfId="0" applyNumberFormat="1" applyFont="1" applyBorder="1"/>
    <xf numFmtId="165" fontId="6" fillId="0" borderId="2" xfId="0" applyNumberFormat="1" applyFont="1" applyBorder="1"/>
    <xf numFmtId="165" fontId="6" fillId="0" borderId="3" xfId="0" applyNumberFormat="1" applyFont="1" applyBorder="1"/>
    <xf numFmtId="0" fontId="6" fillId="0" borderId="16" xfId="0" quotePrefix="1" applyFont="1" applyBorder="1" applyAlignment="1">
      <alignment horizontal="right"/>
    </xf>
    <xf numFmtId="0" fontId="6" fillId="0" borderId="2" xfId="0" quotePrefix="1" applyFont="1" applyBorder="1" applyAlignment="1">
      <alignment horizontal="right"/>
    </xf>
    <xf numFmtId="164" fontId="8" fillId="3" borderId="17" xfId="0" applyNumberFormat="1" applyFont="1" applyFill="1" applyBorder="1" applyAlignment="1">
      <alignment horizontal="right"/>
    </xf>
    <xf numFmtId="165" fontId="8" fillId="3" borderId="18" xfId="0" quotePrefix="1" applyNumberFormat="1" applyFont="1" applyFill="1" applyBorder="1" applyAlignment="1">
      <alignment horizontal="right"/>
    </xf>
    <xf numFmtId="164" fontId="7" fillId="0" borderId="19" xfId="0" applyNumberFormat="1" applyFont="1" applyBorder="1" applyAlignment="1" applyProtection="1">
      <alignment horizontal="right"/>
      <protection locked="0"/>
    </xf>
    <xf numFmtId="164" fontId="7" fillId="0" borderId="4" xfId="0" applyNumberFormat="1" applyFont="1" applyBorder="1" applyAlignment="1" applyProtection="1">
      <alignment horizontal="right"/>
      <protection locked="0"/>
    </xf>
    <xf numFmtId="164" fontId="11" fillId="0" borderId="4" xfId="0" applyNumberFormat="1" applyFont="1" applyBorder="1" applyAlignment="1" applyProtection="1">
      <alignment horizontal="right"/>
    </xf>
    <xf numFmtId="0" fontId="5" fillId="0" borderId="20" xfId="0" applyFont="1" applyBorder="1"/>
    <xf numFmtId="0" fontId="5" fillId="0" borderId="10" xfId="0" applyFont="1" applyBorder="1"/>
    <xf numFmtId="0" fontId="9" fillId="0" borderId="19" xfId="0" applyFont="1" applyBorder="1"/>
    <xf numFmtId="0" fontId="9" fillId="0" borderId="4" xfId="0" applyFont="1" applyBorder="1"/>
    <xf numFmtId="0" fontId="1" fillId="3" borderId="17" xfId="0" applyFont="1" applyFill="1" applyBorder="1"/>
    <xf numFmtId="0" fontId="5" fillId="0" borderId="4" xfId="0" applyFont="1" applyBorder="1"/>
    <xf numFmtId="0" fontId="1" fillId="4" borderId="17" xfId="0" applyFont="1" applyFill="1" applyBorder="1"/>
    <xf numFmtId="0" fontId="1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4" fillId="5" borderId="22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165" fontId="6" fillId="3" borderId="23" xfId="0" applyNumberFormat="1" applyFont="1" applyFill="1" applyBorder="1"/>
    <xf numFmtId="9" fontId="6" fillId="3" borderId="23" xfId="0" applyNumberFormat="1" applyFont="1" applyFill="1" applyBorder="1"/>
    <xf numFmtId="9" fontId="6" fillId="3" borderId="23" xfId="0" applyNumberFormat="1" applyFont="1" applyFill="1" applyBorder="1" applyAlignment="1">
      <alignment horizontal="right"/>
    </xf>
    <xf numFmtId="0" fontId="6" fillId="3" borderId="23" xfId="0" quotePrefix="1" applyFont="1" applyFill="1" applyBorder="1" applyAlignment="1">
      <alignment horizontal="right"/>
    </xf>
    <xf numFmtId="165" fontId="6" fillId="3" borderId="24" xfId="0" applyNumberFormat="1" applyFont="1" applyFill="1" applyBorder="1"/>
    <xf numFmtId="165" fontId="6" fillId="3" borderId="18" xfId="0" applyNumberFormat="1" applyFont="1" applyFill="1" applyBorder="1"/>
    <xf numFmtId="165" fontId="6" fillId="3" borderId="18" xfId="0" quotePrefix="1" applyNumberFormat="1" applyFont="1" applyFill="1" applyBorder="1" applyAlignment="1">
      <alignment horizontal="right"/>
    </xf>
    <xf numFmtId="0" fontId="5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6" fillId="0" borderId="0" xfId="0" quotePrefix="1" applyFont="1" applyBorder="1" applyAlignment="1">
      <alignment horizontal="right"/>
    </xf>
    <xf numFmtId="165" fontId="6" fillId="0" borderId="0" xfId="0" applyNumberFormat="1" applyFont="1" applyBorder="1"/>
    <xf numFmtId="165" fontId="7" fillId="0" borderId="2" xfId="0" quotePrefix="1" applyNumberFormat="1" applyFont="1" applyBorder="1" applyAlignment="1">
      <alignment horizontal="center"/>
    </xf>
    <xf numFmtId="0" fontId="7" fillId="0" borderId="0" xfId="0" quotePrefix="1" applyFont="1" applyBorder="1" applyAlignment="1">
      <alignment horizontal="center"/>
    </xf>
    <xf numFmtId="165" fontId="7" fillId="0" borderId="3" xfId="0" quotePrefix="1" applyNumberFormat="1" applyFont="1" applyBorder="1" applyAlignment="1">
      <alignment horizontal="center"/>
    </xf>
    <xf numFmtId="165" fontId="7" fillId="0" borderId="0" xfId="0" quotePrefix="1" applyNumberFormat="1" applyFont="1" applyBorder="1" applyAlignment="1">
      <alignment horizontal="center"/>
    </xf>
    <xf numFmtId="1" fontId="7" fillId="0" borderId="4" xfId="0" applyNumberFormat="1" applyFont="1" applyBorder="1" applyAlignment="1" applyProtection="1">
      <alignment horizontal="right"/>
      <protection locked="0"/>
    </xf>
    <xf numFmtId="165" fontId="7" fillId="0" borderId="4" xfId="0" applyNumberFormat="1" applyFont="1" applyBorder="1" applyAlignment="1" applyProtection="1">
      <alignment horizontal="right"/>
      <protection locked="0"/>
    </xf>
    <xf numFmtId="166" fontId="7" fillId="0" borderId="19" xfId="0" applyNumberFormat="1" applyFont="1" applyBorder="1" applyAlignment="1" applyProtection="1">
      <alignment horizontal="right"/>
      <protection locked="0"/>
    </xf>
    <xf numFmtId="166" fontId="7" fillId="0" borderId="4" xfId="0" applyNumberFormat="1" applyFont="1" applyBorder="1" applyAlignment="1" applyProtection="1">
      <alignment horizontal="right"/>
      <protection locked="0"/>
    </xf>
    <xf numFmtId="0" fontId="4" fillId="5" borderId="25" xfId="0" applyFont="1" applyFill="1" applyBorder="1" applyAlignment="1">
      <alignment horizontal="center"/>
    </xf>
    <xf numFmtId="0" fontId="4" fillId="5" borderId="26" xfId="0" applyFont="1" applyFill="1" applyBorder="1" applyAlignment="1">
      <alignment horizontal="center"/>
    </xf>
    <xf numFmtId="0" fontId="9" fillId="3" borderId="4" xfId="0" applyFont="1" applyFill="1" applyBorder="1"/>
    <xf numFmtId="0" fontId="9" fillId="3" borderId="27" xfId="0" applyFont="1" applyFill="1" applyBorder="1"/>
    <xf numFmtId="0" fontId="12" fillId="3" borderId="4" xfId="0" applyFont="1" applyFill="1" applyBorder="1"/>
    <xf numFmtId="0" fontId="12" fillId="3" borderId="28" xfId="0" applyFont="1" applyFill="1" applyBorder="1"/>
    <xf numFmtId="0" fontId="3" fillId="0" borderId="0" xfId="0" applyFont="1"/>
    <xf numFmtId="0" fontId="14" fillId="0" borderId="4" xfId="0" applyFont="1" applyBorder="1"/>
    <xf numFmtId="164" fontId="14" fillId="0" borderId="4" xfId="0" applyNumberFormat="1" applyFont="1" applyBorder="1" applyAlignment="1">
      <alignment horizontal="right"/>
    </xf>
    <xf numFmtId="165" fontId="14" fillId="0" borderId="2" xfId="0" applyNumberFormat="1" applyFont="1" applyBorder="1"/>
    <xf numFmtId="165" fontId="14" fillId="0" borderId="3" xfId="0" applyNumberFormat="1" applyFont="1" applyBorder="1"/>
    <xf numFmtId="0" fontId="14" fillId="0" borderId="0" xfId="0" applyFont="1"/>
    <xf numFmtId="0" fontId="14" fillId="0" borderId="29" xfId="0" applyFont="1" applyBorder="1"/>
    <xf numFmtId="164" fontId="14" fillId="0" borderId="29" xfId="0" applyNumberFormat="1" applyFont="1" applyBorder="1" applyAlignment="1">
      <alignment horizontal="right"/>
    </xf>
    <xf numFmtId="165" fontId="15" fillId="0" borderId="30" xfId="0" applyNumberFormat="1" applyFont="1" applyBorder="1"/>
    <xf numFmtId="165" fontId="15" fillId="0" borderId="31" xfId="0" applyNumberFormat="1" applyFont="1" applyBorder="1"/>
    <xf numFmtId="165" fontId="14" fillId="0" borderId="30" xfId="0" applyNumberFormat="1" applyFont="1" applyBorder="1"/>
    <xf numFmtId="165" fontId="14" fillId="0" borderId="31" xfId="0" applyNumberFormat="1" applyFont="1" applyBorder="1"/>
    <xf numFmtId="164" fontId="8" fillId="6" borderId="17" xfId="0" applyNumberFormat="1" applyFont="1" applyFill="1" applyBorder="1" applyAlignment="1">
      <alignment horizontal="right"/>
    </xf>
    <xf numFmtId="165" fontId="6" fillId="6" borderId="23" xfId="0" applyNumberFormat="1" applyFont="1" applyFill="1" applyBorder="1"/>
    <xf numFmtId="165" fontId="8" fillId="6" borderId="18" xfId="0" quotePrefix="1" applyNumberFormat="1" applyFont="1" applyFill="1" applyBorder="1" applyAlignment="1">
      <alignment horizontal="right"/>
    </xf>
    <xf numFmtId="165" fontId="6" fillId="6" borderId="18" xfId="0" applyNumberFormat="1" applyFont="1" applyFill="1" applyBorder="1"/>
    <xf numFmtId="164" fontId="6" fillId="0" borderId="4" xfId="0" applyNumberFormat="1" applyFont="1" applyBorder="1" applyAlignment="1" applyProtection="1">
      <alignment horizontal="right"/>
    </xf>
    <xf numFmtId="0" fontId="3" fillId="0" borderId="32" xfId="0" applyFont="1" applyBorder="1" applyAlignment="1">
      <alignment horizontal="left"/>
    </xf>
    <xf numFmtId="0" fontId="3" fillId="0" borderId="33" xfId="0" applyFont="1" applyBorder="1" applyAlignment="1">
      <alignment horizontal="left"/>
    </xf>
    <xf numFmtId="0" fontId="3" fillId="0" borderId="34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0" fontId="5" fillId="0" borderId="33" xfId="0" applyFont="1" applyBorder="1" applyAlignment="1">
      <alignment horizontal="left"/>
    </xf>
    <xf numFmtId="0" fontId="5" fillId="0" borderId="34" xfId="0" applyFont="1" applyBorder="1" applyAlignment="1">
      <alignment horizontal="left"/>
    </xf>
    <xf numFmtId="0" fontId="5" fillId="0" borderId="35" xfId="0" applyFont="1" applyBorder="1" applyAlignment="1">
      <alignment horizontal="left"/>
    </xf>
    <xf numFmtId="0" fontId="3" fillId="0" borderId="3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133350</xdr:colOff>
      <xdr:row>31</xdr:row>
      <xdr:rowOff>0</xdr:rowOff>
    </xdr:from>
    <xdr:to>
      <xdr:col>9</xdr:col>
      <xdr:colOff>323850</xdr:colOff>
      <xdr:row>31</xdr:row>
      <xdr:rowOff>0</xdr:rowOff>
    </xdr:to>
    <xdr:pic>
      <xdr:nvPicPr>
        <xdr:cNvPr id="9219" name="Picture 3" descr="MP-HOTELS&amp;RESORTS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4743450"/>
          <a:ext cx="552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31</xdr:row>
      <xdr:rowOff>0</xdr:rowOff>
    </xdr:from>
    <xdr:to>
      <xdr:col>9</xdr:col>
      <xdr:colOff>323850</xdr:colOff>
      <xdr:row>31</xdr:row>
      <xdr:rowOff>0</xdr:rowOff>
    </xdr:to>
    <xdr:pic>
      <xdr:nvPicPr>
        <xdr:cNvPr id="9223" name="Picture 7" descr="MP-HOTELS&amp;RESORTS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4743450"/>
          <a:ext cx="5619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28"/>
  <sheetViews>
    <sheetView tabSelected="1" zoomScaleNormal="75" workbookViewId="0">
      <selection activeCell="A24" sqref="A24"/>
    </sheetView>
  </sheetViews>
  <sheetFormatPr defaultRowHeight="12.75" x14ac:dyDescent="0.2"/>
  <cols>
    <col min="1" max="1" width="16" customWidth="1"/>
    <col min="2" max="2" width="9.7109375" customWidth="1"/>
    <col min="3" max="3" width="5.5703125" customWidth="1"/>
    <col min="4" max="4" width="4.42578125" customWidth="1"/>
    <col min="5" max="5" width="9.7109375" customWidth="1"/>
    <col min="6" max="6" width="5.42578125" customWidth="1"/>
    <col min="7" max="7" width="5.5703125" customWidth="1"/>
    <col min="8" max="8" width="9.7109375" customWidth="1"/>
    <col min="9" max="9" width="5.42578125" customWidth="1"/>
    <col min="10" max="10" width="5.5703125" customWidth="1"/>
    <col min="11" max="11" width="9.7109375" customWidth="1"/>
    <col min="12" max="12" width="5.42578125" customWidth="1"/>
    <col min="13" max="13" width="5.5703125" customWidth="1"/>
    <col min="14" max="14" width="9.7109375" customWidth="1"/>
    <col min="15" max="15" width="5.42578125" customWidth="1"/>
    <col min="16" max="16" width="5.5703125" customWidth="1"/>
    <col min="17" max="17" width="9.7109375" style="1" customWidth="1"/>
    <col min="18" max="18" width="5.42578125" style="1" customWidth="1"/>
    <col min="19" max="19" width="5.5703125" style="1" customWidth="1"/>
    <col min="20" max="256" width="11.42578125" customWidth="1"/>
  </cols>
  <sheetData>
    <row r="1" spans="1:19" ht="13.5" thickBot="1" x14ac:dyDescent="0.25">
      <c r="A1" s="65" t="s">
        <v>38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6"/>
    </row>
    <row r="2" spans="1:19" ht="13.5" thickBot="1" x14ac:dyDescent="0.25">
      <c r="A2" s="44" t="s">
        <v>37</v>
      </c>
      <c r="B2" s="54" t="s">
        <v>17</v>
      </c>
      <c r="C2" s="4"/>
      <c r="D2" s="53">
        <v>2004</v>
      </c>
      <c r="E2" s="4"/>
      <c r="F2" s="4"/>
      <c r="G2" s="4"/>
      <c r="H2" s="4"/>
      <c r="I2" s="4"/>
      <c r="J2" s="4"/>
      <c r="K2" s="8"/>
      <c r="L2" s="9"/>
      <c r="M2" s="10" t="s">
        <v>7</v>
      </c>
      <c r="N2" s="10"/>
      <c r="O2" s="11"/>
      <c r="P2" s="11"/>
      <c r="Q2" s="11"/>
      <c r="R2" s="9"/>
      <c r="S2" s="12"/>
    </row>
    <row r="3" spans="1:19" s="3" customFormat="1" x14ac:dyDescent="0.2">
      <c r="A3" s="45" t="s">
        <v>39</v>
      </c>
      <c r="B3" s="42" t="s">
        <v>6</v>
      </c>
      <c r="C3" s="23">
        <f>D2</f>
        <v>2004</v>
      </c>
      <c r="D3" s="15"/>
      <c r="E3" s="13" t="s">
        <v>8</v>
      </c>
      <c r="F3" s="23">
        <f>D2+1</f>
        <v>2005</v>
      </c>
      <c r="G3" s="15"/>
      <c r="H3" s="13" t="s">
        <v>8</v>
      </c>
      <c r="I3" s="23">
        <f>D2+1</f>
        <v>2005</v>
      </c>
      <c r="J3" s="15"/>
      <c r="K3" s="13" t="s">
        <v>18</v>
      </c>
      <c r="L3" s="14">
        <f>D2+2</f>
        <v>2006</v>
      </c>
      <c r="M3" s="15"/>
      <c r="N3" s="13" t="s">
        <v>18</v>
      </c>
      <c r="O3" s="14">
        <f>D2+3</f>
        <v>2007</v>
      </c>
      <c r="P3" s="16"/>
      <c r="Q3" s="13" t="s">
        <v>18</v>
      </c>
      <c r="R3" s="14">
        <f>D2+4</f>
        <v>2008</v>
      </c>
      <c r="S3" s="16"/>
    </row>
    <row r="4" spans="1:19" s="3" customFormat="1" ht="13.5" thickBot="1" x14ac:dyDescent="0.25">
      <c r="A4" s="66" t="s">
        <v>18</v>
      </c>
      <c r="B4" s="43" t="s">
        <v>0</v>
      </c>
      <c r="C4" s="18" t="s">
        <v>3</v>
      </c>
      <c r="D4" s="19" t="s">
        <v>9</v>
      </c>
      <c r="E4" s="17" t="s">
        <v>1</v>
      </c>
      <c r="F4" s="18" t="s">
        <v>3</v>
      </c>
      <c r="G4" s="19" t="s">
        <v>9</v>
      </c>
      <c r="H4" s="17" t="s">
        <v>10</v>
      </c>
      <c r="I4" s="18" t="s">
        <v>3</v>
      </c>
      <c r="J4" s="19" t="s">
        <v>9</v>
      </c>
      <c r="K4" s="17" t="s">
        <v>2</v>
      </c>
      <c r="L4" s="18" t="s">
        <v>3</v>
      </c>
      <c r="M4" s="19" t="s">
        <v>9</v>
      </c>
      <c r="N4" s="20"/>
      <c r="O4" s="21" t="s">
        <v>3</v>
      </c>
      <c r="P4" s="19" t="s">
        <v>9</v>
      </c>
      <c r="Q4" s="20"/>
      <c r="R4" s="18" t="s">
        <v>3</v>
      </c>
      <c r="S4" s="22" t="s">
        <v>9</v>
      </c>
    </row>
    <row r="5" spans="1:19" x14ac:dyDescent="0.2">
      <c r="A5" s="68" t="s">
        <v>19</v>
      </c>
      <c r="B5" s="34"/>
      <c r="C5" s="26"/>
      <c r="D5" s="55"/>
      <c r="E5" s="34"/>
      <c r="F5" s="26"/>
      <c r="G5" s="27"/>
      <c r="H5" s="34"/>
      <c r="I5" s="26"/>
      <c r="J5" s="27"/>
      <c r="K5" s="34"/>
      <c r="L5" s="26"/>
      <c r="M5" s="56"/>
      <c r="N5" s="34"/>
      <c r="O5" s="26"/>
      <c r="P5" s="27"/>
      <c r="Q5" s="34"/>
      <c r="R5" s="26"/>
      <c r="S5" s="27"/>
    </row>
    <row r="6" spans="1:19" x14ac:dyDescent="0.2">
      <c r="A6" s="38" t="s">
        <v>22</v>
      </c>
      <c r="B6" s="61">
        <v>0</v>
      </c>
      <c r="C6" s="57" t="s">
        <v>12</v>
      </c>
      <c r="D6" s="58" t="s">
        <v>12</v>
      </c>
      <c r="E6" s="61">
        <v>0</v>
      </c>
      <c r="F6" s="57" t="s">
        <v>12</v>
      </c>
      <c r="G6" s="59" t="s">
        <v>12</v>
      </c>
      <c r="H6" s="61">
        <v>0</v>
      </c>
      <c r="I6" s="57" t="s">
        <v>12</v>
      </c>
      <c r="J6" s="59" t="s">
        <v>12</v>
      </c>
      <c r="K6" s="61">
        <v>0</v>
      </c>
      <c r="L6" s="57" t="s">
        <v>12</v>
      </c>
      <c r="M6" s="60" t="s">
        <v>12</v>
      </c>
      <c r="N6" s="61">
        <v>0</v>
      </c>
      <c r="O6" s="57" t="s">
        <v>12</v>
      </c>
      <c r="P6" s="59" t="s">
        <v>12</v>
      </c>
      <c r="Q6" s="61">
        <v>0</v>
      </c>
      <c r="R6" s="57" t="s">
        <v>12</v>
      </c>
      <c r="S6" s="59" t="s">
        <v>12</v>
      </c>
    </row>
    <row r="7" spans="1:19" x14ac:dyDescent="0.2">
      <c r="A7" s="38" t="s">
        <v>20</v>
      </c>
      <c r="B7" s="61">
        <v>0</v>
      </c>
      <c r="C7" s="57" t="s">
        <v>12</v>
      </c>
      <c r="D7" s="58" t="s">
        <v>12</v>
      </c>
      <c r="E7" s="61">
        <v>0</v>
      </c>
      <c r="F7" s="57" t="s">
        <v>12</v>
      </c>
      <c r="G7" s="59" t="s">
        <v>12</v>
      </c>
      <c r="H7" s="61">
        <v>0</v>
      </c>
      <c r="I7" s="57" t="s">
        <v>12</v>
      </c>
      <c r="J7" s="59" t="s">
        <v>12</v>
      </c>
      <c r="K7" s="61">
        <v>0</v>
      </c>
      <c r="L7" s="57" t="s">
        <v>12</v>
      </c>
      <c r="M7" s="60" t="s">
        <v>12</v>
      </c>
      <c r="N7" s="61">
        <v>0</v>
      </c>
      <c r="O7" s="57" t="s">
        <v>12</v>
      </c>
      <c r="P7" s="59" t="s">
        <v>12</v>
      </c>
      <c r="Q7" s="61">
        <v>0</v>
      </c>
      <c r="R7" s="57" t="s">
        <v>12</v>
      </c>
      <c r="S7" s="59" t="s">
        <v>12</v>
      </c>
    </row>
    <row r="8" spans="1:19" x14ac:dyDescent="0.2">
      <c r="A8" s="38" t="s">
        <v>21</v>
      </c>
      <c r="B8" s="62">
        <v>0</v>
      </c>
      <c r="C8" s="57" t="s">
        <v>12</v>
      </c>
      <c r="D8" s="58" t="s">
        <v>12</v>
      </c>
      <c r="E8" s="62">
        <v>0</v>
      </c>
      <c r="F8" s="57" t="s">
        <v>12</v>
      </c>
      <c r="G8" s="59" t="s">
        <v>12</v>
      </c>
      <c r="H8" s="62">
        <v>0</v>
      </c>
      <c r="I8" s="57" t="s">
        <v>12</v>
      </c>
      <c r="J8" s="59" t="s">
        <v>12</v>
      </c>
      <c r="K8" s="62">
        <v>0</v>
      </c>
      <c r="L8" s="57" t="s">
        <v>12</v>
      </c>
      <c r="M8" s="60" t="s">
        <v>12</v>
      </c>
      <c r="N8" s="62">
        <v>0</v>
      </c>
      <c r="O8" s="57" t="s">
        <v>12</v>
      </c>
      <c r="P8" s="59" t="s">
        <v>12</v>
      </c>
      <c r="Q8" s="62">
        <v>0</v>
      </c>
      <c r="R8" s="57" t="s">
        <v>12</v>
      </c>
      <c r="S8" s="59" t="s">
        <v>12</v>
      </c>
    </row>
    <row r="9" spans="1:19" x14ac:dyDescent="0.2">
      <c r="A9" s="38" t="s">
        <v>23</v>
      </c>
      <c r="B9" s="33">
        <v>0</v>
      </c>
      <c r="C9" s="57" t="s">
        <v>12</v>
      </c>
      <c r="D9" s="58" t="s">
        <v>12</v>
      </c>
      <c r="E9" s="33">
        <v>0</v>
      </c>
      <c r="F9" s="57" t="s">
        <v>12</v>
      </c>
      <c r="G9" s="59" t="s">
        <v>12</v>
      </c>
      <c r="H9" s="33">
        <v>0</v>
      </c>
      <c r="I9" s="57" t="s">
        <v>12</v>
      </c>
      <c r="J9" s="59" t="s">
        <v>12</v>
      </c>
      <c r="K9" s="33">
        <v>0</v>
      </c>
      <c r="L9" s="57" t="s">
        <v>12</v>
      </c>
      <c r="M9" s="60" t="s">
        <v>12</v>
      </c>
      <c r="N9" s="33">
        <v>0</v>
      </c>
      <c r="O9" s="57" t="s">
        <v>12</v>
      </c>
      <c r="P9" s="59" t="s">
        <v>12</v>
      </c>
      <c r="Q9" s="33">
        <v>0</v>
      </c>
      <c r="R9" s="57" t="s">
        <v>12</v>
      </c>
      <c r="S9" s="59" t="s">
        <v>12</v>
      </c>
    </row>
    <row r="10" spans="1:19" x14ac:dyDescent="0.2">
      <c r="A10" s="67" t="s">
        <v>4</v>
      </c>
      <c r="B10" s="34"/>
      <c r="C10" s="26"/>
      <c r="D10" s="55"/>
      <c r="E10" s="34"/>
      <c r="F10" s="26"/>
      <c r="G10" s="27"/>
      <c r="H10" s="34"/>
      <c r="I10" s="26"/>
      <c r="J10" s="27"/>
      <c r="K10" s="34"/>
      <c r="L10" s="26"/>
      <c r="M10" s="56"/>
      <c r="N10" s="34"/>
      <c r="O10" s="26"/>
      <c r="P10" s="27"/>
      <c r="Q10" s="34"/>
      <c r="R10" s="26"/>
      <c r="S10" s="27"/>
    </row>
    <row r="11" spans="1:19" x14ac:dyDescent="0.2">
      <c r="A11" s="37" t="s">
        <v>11</v>
      </c>
      <c r="B11" s="32">
        <v>0</v>
      </c>
      <c r="C11" s="24" t="e">
        <f>B11/$B$15</f>
        <v>#DIV/0!</v>
      </c>
      <c r="D11" s="28" t="s">
        <v>12</v>
      </c>
      <c r="E11" s="32">
        <v>0</v>
      </c>
      <c r="F11" s="24" t="e">
        <f>E11/$E$15</f>
        <v>#DIV/0!</v>
      </c>
      <c r="G11" s="25" t="e">
        <f>(E11-B11)/B11</f>
        <v>#DIV/0!</v>
      </c>
      <c r="H11" s="63">
        <v>0</v>
      </c>
      <c r="I11" s="24" t="e">
        <f>H11/$H$15</f>
        <v>#DIV/0!</v>
      </c>
      <c r="J11" s="25" t="e">
        <f>(H11-E11)/E11</f>
        <v>#DIV/0!</v>
      </c>
      <c r="K11" s="32">
        <v>0</v>
      </c>
      <c r="L11" s="24" t="e">
        <f>K11/K15</f>
        <v>#DIV/0!</v>
      </c>
      <c r="M11" s="24" t="e">
        <f>(K11-H11)/H11</f>
        <v>#DIV/0!</v>
      </c>
      <c r="N11" s="32">
        <v>0</v>
      </c>
      <c r="O11" s="24" t="e">
        <f>N11/N15</f>
        <v>#DIV/0!</v>
      </c>
      <c r="P11" s="25" t="e">
        <f>(N11-K11)/K11</f>
        <v>#DIV/0!</v>
      </c>
      <c r="Q11" s="32">
        <v>0</v>
      </c>
      <c r="R11" s="24" t="e">
        <f>Q11/Q15</f>
        <v>#DIV/0!</v>
      </c>
      <c r="S11" s="25" t="e">
        <f>(Q11-N11)/N11</f>
        <v>#DIV/0!</v>
      </c>
    </row>
    <row r="12" spans="1:19" x14ac:dyDescent="0.2">
      <c r="A12" s="38" t="s">
        <v>13</v>
      </c>
      <c r="B12" s="33">
        <v>0</v>
      </c>
      <c r="C12" s="26" t="e">
        <f>B12/$B$15</f>
        <v>#DIV/0!</v>
      </c>
      <c r="D12" s="29" t="s">
        <v>12</v>
      </c>
      <c r="E12" s="33">
        <v>0</v>
      </c>
      <c r="F12" s="26" t="e">
        <f>E12/$E$15</f>
        <v>#DIV/0!</v>
      </c>
      <c r="G12" s="26" t="e">
        <f>(E12-B12)/B12</f>
        <v>#DIV/0!</v>
      </c>
      <c r="H12" s="64">
        <v>0</v>
      </c>
      <c r="I12" s="26" t="e">
        <f>H12/$H$15</f>
        <v>#DIV/0!</v>
      </c>
      <c r="J12" s="26" t="e">
        <f>(H12-E12)/E12</f>
        <v>#DIV/0!</v>
      </c>
      <c r="K12" s="33">
        <v>0</v>
      </c>
      <c r="L12" s="26" t="e">
        <f>K12/K15</f>
        <v>#DIV/0!</v>
      </c>
      <c r="M12" s="26" t="e">
        <f>(K12-H12)/H12</f>
        <v>#DIV/0!</v>
      </c>
      <c r="N12" s="33">
        <v>0</v>
      </c>
      <c r="O12" s="26" t="e">
        <f>N12/N15</f>
        <v>#DIV/0!</v>
      </c>
      <c r="P12" s="27" t="e">
        <f>(N12-K12)/K12</f>
        <v>#DIV/0!</v>
      </c>
      <c r="Q12" s="33">
        <v>0</v>
      </c>
      <c r="R12" s="26" t="e">
        <f>Q12/Q15</f>
        <v>#DIV/0!</v>
      </c>
      <c r="S12" s="27" t="e">
        <f>(Q12-N12)/N12</f>
        <v>#DIV/0!</v>
      </c>
    </row>
    <row r="13" spans="1:19" x14ac:dyDescent="0.2">
      <c r="A13" s="38" t="s">
        <v>14</v>
      </c>
      <c r="B13" s="33">
        <v>0</v>
      </c>
      <c r="C13" s="26" t="e">
        <f>B13/$B$15</f>
        <v>#DIV/0!</v>
      </c>
      <c r="D13" s="29" t="s">
        <v>12</v>
      </c>
      <c r="E13" s="33">
        <v>0</v>
      </c>
      <c r="F13" s="26" t="e">
        <f>E13/$E$15</f>
        <v>#DIV/0!</v>
      </c>
      <c r="G13" s="26" t="e">
        <f>(E13-B13)/B13</f>
        <v>#DIV/0!</v>
      </c>
      <c r="H13" s="64">
        <v>0</v>
      </c>
      <c r="I13" s="26" t="e">
        <f>H13/$H$15</f>
        <v>#DIV/0!</v>
      </c>
      <c r="J13" s="26" t="e">
        <f>(H13-E13)/E13</f>
        <v>#DIV/0!</v>
      </c>
      <c r="K13" s="33">
        <v>0</v>
      </c>
      <c r="L13" s="26" t="e">
        <f>K13/K15</f>
        <v>#DIV/0!</v>
      </c>
      <c r="M13" s="26" t="e">
        <f>(K13-H13)/H13</f>
        <v>#DIV/0!</v>
      </c>
      <c r="N13" s="33">
        <v>0</v>
      </c>
      <c r="O13" s="26" t="e">
        <f>N13/N15</f>
        <v>#DIV/0!</v>
      </c>
      <c r="P13" s="27" t="e">
        <f>(N13-K13)/K13</f>
        <v>#DIV/0!</v>
      </c>
      <c r="Q13" s="33">
        <v>0</v>
      </c>
      <c r="R13" s="26" t="e">
        <f>Q13/Q15</f>
        <v>#DIV/0!</v>
      </c>
      <c r="S13" s="27" t="e">
        <f>(Q13-N13)/N13</f>
        <v>#DIV/0!</v>
      </c>
    </row>
    <row r="14" spans="1:19" x14ac:dyDescent="0.2">
      <c r="A14" s="38" t="s">
        <v>15</v>
      </c>
      <c r="B14" s="33">
        <v>0</v>
      </c>
      <c r="C14" s="26" t="e">
        <f>B14/$B$15</f>
        <v>#DIV/0!</v>
      </c>
      <c r="D14" s="29" t="s">
        <v>12</v>
      </c>
      <c r="E14" s="33">
        <v>0</v>
      </c>
      <c r="F14" s="26" t="e">
        <f>E14/$E$15</f>
        <v>#DIV/0!</v>
      </c>
      <c r="G14" s="26" t="e">
        <f>(E14-B14)/B14</f>
        <v>#DIV/0!</v>
      </c>
      <c r="H14" s="64">
        <v>0</v>
      </c>
      <c r="I14" s="26" t="e">
        <f>H14/$H$15</f>
        <v>#DIV/0!</v>
      </c>
      <c r="J14" s="26" t="e">
        <f>(H14-E14)/E14</f>
        <v>#DIV/0!</v>
      </c>
      <c r="K14" s="33">
        <v>0</v>
      </c>
      <c r="L14" s="26" t="e">
        <f>K14/K15</f>
        <v>#DIV/0!</v>
      </c>
      <c r="M14" s="26" t="e">
        <f>(K14-H14)/H14</f>
        <v>#DIV/0!</v>
      </c>
      <c r="N14" s="33">
        <v>0</v>
      </c>
      <c r="O14" s="26" t="e">
        <f>N14/N15</f>
        <v>#DIV/0!</v>
      </c>
      <c r="P14" s="27" t="e">
        <f>(N14-K14)/K14</f>
        <v>#DIV/0!</v>
      </c>
      <c r="Q14" s="33">
        <v>0</v>
      </c>
      <c r="R14" s="26" t="e">
        <f>Q14/Q15</f>
        <v>#DIV/0!</v>
      </c>
      <c r="S14" s="27" t="e">
        <f>(Q14-N14)/N14</f>
        <v>#DIV/0!</v>
      </c>
    </row>
    <row r="15" spans="1:19" s="2" customFormat="1" x14ac:dyDescent="0.2">
      <c r="A15" s="39" t="s">
        <v>5</v>
      </c>
      <c r="B15" s="30">
        <f>SUM(B11:B14)</f>
        <v>0</v>
      </c>
      <c r="C15" s="48">
        <v>1</v>
      </c>
      <c r="D15" s="49" t="s">
        <v>12</v>
      </c>
      <c r="E15" s="30">
        <f>SUM(E11:E14)</f>
        <v>0</v>
      </c>
      <c r="F15" s="48">
        <v>1</v>
      </c>
      <c r="G15" s="46" t="e">
        <f>(E15-B15)/B15</f>
        <v>#DIV/0!</v>
      </c>
      <c r="H15" s="30">
        <f>SUM(H11:H14)</f>
        <v>0</v>
      </c>
      <c r="I15" s="48">
        <v>1</v>
      </c>
      <c r="J15" s="46" t="e">
        <f>(H15-E15)/E15</f>
        <v>#DIV/0!</v>
      </c>
      <c r="K15" s="30">
        <f>SUM(K11:K14)</f>
        <v>0</v>
      </c>
      <c r="L15" s="47">
        <v>1</v>
      </c>
      <c r="M15" s="46" t="e">
        <f>(K15-H15)/H15</f>
        <v>#DIV/0!</v>
      </c>
      <c r="N15" s="30">
        <f>SUM(N11:N14)</f>
        <v>0</v>
      </c>
      <c r="O15" s="47">
        <v>1</v>
      </c>
      <c r="P15" s="46" t="e">
        <f>(N15-K15)/K15</f>
        <v>#DIV/0!</v>
      </c>
      <c r="Q15" s="30">
        <f>SUM(Q11:Q14)</f>
        <v>0</v>
      </c>
      <c r="R15" s="47">
        <v>1</v>
      </c>
      <c r="S15" s="50" t="e">
        <f>(Q15-N15)/N15</f>
        <v>#DIV/0!</v>
      </c>
    </row>
    <row r="16" spans="1:19" s="76" customFormat="1" ht="6.75" x14ac:dyDescent="0.15">
      <c r="A16" s="72"/>
      <c r="B16" s="73"/>
      <c r="C16" s="74"/>
      <c r="D16" s="75"/>
      <c r="E16" s="73"/>
      <c r="F16" s="74"/>
      <c r="G16" s="75"/>
      <c r="H16" s="73"/>
      <c r="I16" s="74"/>
      <c r="J16" s="75"/>
      <c r="K16" s="73"/>
      <c r="L16" s="74"/>
      <c r="M16" s="75"/>
      <c r="N16" s="73"/>
      <c r="O16" s="74"/>
      <c r="P16" s="75"/>
      <c r="Q16" s="73"/>
      <c r="R16" s="74"/>
      <c r="S16" s="75"/>
    </row>
    <row r="17" spans="1:19" x14ac:dyDescent="0.2">
      <c r="A17" s="70" t="s">
        <v>24</v>
      </c>
      <c r="B17" s="7"/>
      <c r="C17" s="5"/>
      <c r="D17" s="6"/>
      <c r="E17" s="7"/>
      <c r="F17" s="5"/>
      <c r="G17" s="6"/>
      <c r="H17" s="7"/>
      <c r="I17" s="5"/>
      <c r="J17" s="6"/>
      <c r="K17" s="7"/>
      <c r="L17" s="5"/>
      <c r="M17" s="6"/>
      <c r="N17" s="7"/>
      <c r="O17" s="5"/>
      <c r="P17" s="6"/>
      <c r="Q17" s="7"/>
      <c r="R17" s="5"/>
      <c r="S17" s="6"/>
    </row>
    <row r="18" spans="1:19" x14ac:dyDescent="0.2">
      <c r="A18" s="38" t="s">
        <v>25</v>
      </c>
      <c r="B18" s="33">
        <v>0</v>
      </c>
      <c r="C18" s="26" t="e">
        <f>B18/B15</f>
        <v>#DIV/0!</v>
      </c>
      <c r="D18" s="29" t="s">
        <v>12</v>
      </c>
      <c r="E18" s="33">
        <v>0</v>
      </c>
      <c r="F18" s="26" t="e">
        <f>E18/E15</f>
        <v>#DIV/0!</v>
      </c>
      <c r="G18" s="27" t="e">
        <f>(E18-B18)/B18</f>
        <v>#DIV/0!</v>
      </c>
      <c r="H18" s="33">
        <v>0</v>
      </c>
      <c r="I18" s="26" t="e">
        <f>H18/H15</f>
        <v>#DIV/0!</v>
      </c>
      <c r="J18" s="27" t="e">
        <f>(H18-E18)/E18</f>
        <v>#DIV/0!</v>
      </c>
      <c r="K18" s="33">
        <v>0</v>
      </c>
      <c r="L18" s="26" t="e">
        <f>K18/K15</f>
        <v>#DIV/0!</v>
      </c>
      <c r="M18" s="27" t="e">
        <f>(K18-H18)/H18</f>
        <v>#DIV/0!</v>
      </c>
      <c r="N18" s="33">
        <v>0</v>
      </c>
      <c r="O18" s="26" t="e">
        <f>N18/N15</f>
        <v>#DIV/0!</v>
      </c>
      <c r="P18" s="27" t="e">
        <f>(N18-K18)/K18</f>
        <v>#DIV/0!</v>
      </c>
      <c r="Q18" s="33">
        <v>0</v>
      </c>
      <c r="R18" s="26" t="e">
        <f>Q18/Q15</f>
        <v>#DIV/0!</v>
      </c>
      <c r="S18" s="27" t="e">
        <f>(Q18-N18)/N18</f>
        <v>#DIV/0!</v>
      </c>
    </row>
    <row r="19" spans="1:19" x14ac:dyDescent="0.2">
      <c r="A19" s="38" t="s">
        <v>26</v>
      </c>
      <c r="B19" s="33">
        <v>0</v>
      </c>
      <c r="C19" s="26" t="e">
        <f>B19/B15</f>
        <v>#DIV/0!</v>
      </c>
      <c r="D19" s="29" t="s">
        <v>12</v>
      </c>
      <c r="E19" s="33">
        <v>0</v>
      </c>
      <c r="F19" s="26" t="e">
        <f>E19/E15</f>
        <v>#DIV/0!</v>
      </c>
      <c r="G19" s="27" t="e">
        <f>(E19-B19)/B19</f>
        <v>#DIV/0!</v>
      </c>
      <c r="H19" s="33">
        <v>0</v>
      </c>
      <c r="I19" s="26" t="e">
        <f>H19/H15</f>
        <v>#DIV/0!</v>
      </c>
      <c r="J19" s="27" t="e">
        <f>(H19-E19)/E19</f>
        <v>#DIV/0!</v>
      </c>
      <c r="K19" s="33">
        <v>0</v>
      </c>
      <c r="L19" s="26" t="e">
        <f>K19/K15</f>
        <v>#DIV/0!</v>
      </c>
      <c r="M19" s="27" t="e">
        <f>(K19-H19)/H19</f>
        <v>#DIV/0!</v>
      </c>
      <c r="N19" s="33">
        <v>0</v>
      </c>
      <c r="O19" s="26" t="e">
        <f>N19/N15</f>
        <v>#DIV/0!</v>
      </c>
      <c r="P19" s="27" t="e">
        <f>(N19-K19)/K19</f>
        <v>#DIV/0!</v>
      </c>
      <c r="Q19" s="33">
        <v>0</v>
      </c>
      <c r="R19" s="26" t="e">
        <f>Q19/Q15</f>
        <v>#DIV/0!</v>
      </c>
      <c r="S19" s="27" t="e">
        <f>(Q19-N19)/N19</f>
        <v>#DIV/0!</v>
      </c>
    </row>
    <row r="20" spans="1:19" s="76" customFormat="1" ht="6.75" x14ac:dyDescent="0.15">
      <c r="A20" s="77"/>
      <c r="B20" s="78"/>
      <c r="C20" s="79"/>
      <c r="D20" s="80"/>
      <c r="E20" s="78"/>
      <c r="F20" s="81"/>
      <c r="G20" s="82"/>
      <c r="H20" s="78"/>
      <c r="I20" s="81"/>
      <c r="J20" s="82"/>
      <c r="K20" s="78"/>
      <c r="L20" s="81"/>
      <c r="M20" s="82"/>
      <c r="N20" s="78"/>
      <c r="O20" s="81"/>
      <c r="P20" s="75" t="s">
        <v>2</v>
      </c>
      <c r="Q20" s="78"/>
      <c r="R20" s="81"/>
      <c r="S20" s="82"/>
    </row>
    <row r="21" spans="1:19" s="2" customFormat="1" x14ac:dyDescent="0.2">
      <c r="A21" s="39" t="s">
        <v>27</v>
      </c>
      <c r="B21" s="30">
        <f>B18-B19</f>
        <v>0</v>
      </c>
      <c r="C21" s="46" t="e">
        <f>B21/B15</f>
        <v>#DIV/0!</v>
      </c>
      <c r="D21" s="31" t="s">
        <v>12</v>
      </c>
      <c r="E21" s="30">
        <f>E18-E19</f>
        <v>0</v>
      </c>
      <c r="F21" s="46" t="e">
        <f>E21/E15</f>
        <v>#DIV/0!</v>
      </c>
      <c r="G21" s="51" t="e">
        <f>(E21-B21)/B21</f>
        <v>#DIV/0!</v>
      </c>
      <c r="H21" s="30">
        <f>H18-H19</f>
        <v>0</v>
      </c>
      <c r="I21" s="46" t="e">
        <f>H21/H15</f>
        <v>#DIV/0!</v>
      </c>
      <c r="J21" s="51" t="e">
        <f>(H21-E21)/E21</f>
        <v>#DIV/0!</v>
      </c>
      <c r="K21" s="30">
        <f>K18-K19</f>
        <v>0</v>
      </c>
      <c r="L21" s="46" t="e">
        <f>K21/K15</f>
        <v>#DIV/0!</v>
      </c>
      <c r="M21" s="51" t="e">
        <f>(K21-H21)/H21</f>
        <v>#DIV/0!</v>
      </c>
      <c r="N21" s="30">
        <f>N18-N19</f>
        <v>0</v>
      </c>
      <c r="O21" s="46" t="e">
        <f>N21/N15</f>
        <v>#DIV/0!</v>
      </c>
      <c r="P21" s="51" t="e">
        <f>(N21-K21)/K21</f>
        <v>#DIV/0!</v>
      </c>
      <c r="Q21" s="30">
        <f>Q18-Q19</f>
        <v>0</v>
      </c>
      <c r="R21" s="46" t="e">
        <f>Q21/Q15</f>
        <v>#DIV/0!</v>
      </c>
      <c r="S21" s="51" t="e">
        <f>(Q21-N21)/N21</f>
        <v>#DIV/0!</v>
      </c>
    </row>
    <row r="22" spans="1:19" s="76" customFormat="1" ht="6.75" x14ac:dyDescent="0.15">
      <c r="A22" s="72"/>
      <c r="B22" s="73"/>
      <c r="C22" s="74"/>
      <c r="D22" s="75"/>
      <c r="E22" s="73"/>
      <c r="F22" s="74"/>
      <c r="G22" s="75"/>
      <c r="H22" s="73"/>
      <c r="I22" s="74"/>
      <c r="J22" s="75"/>
      <c r="K22" s="73"/>
      <c r="L22" s="74"/>
      <c r="M22" s="75"/>
      <c r="N22" s="73"/>
      <c r="O22" s="74"/>
      <c r="P22" s="75"/>
      <c r="Q22" s="73"/>
      <c r="R22" s="74"/>
      <c r="S22" s="75"/>
    </row>
    <row r="23" spans="1:19" x14ac:dyDescent="0.2">
      <c r="A23" s="69" t="s">
        <v>40</v>
      </c>
      <c r="B23" s="7"/>
      <c r="C23" s="5"/>
      <c r="D23" s="6"/>
      <c r="E23" s="7"/>
      <c r="F23" s="5"/>
      <c r="G23" s="6"/>
      <c r="H23" s="7"/>
      <c r="I23" s="5"/>
      <c r="J23" s="6"/>
      <c r="K23" s="7"/>
      <c r="L23" s="5"/>
      <c r="M23" s="6"/>
      <c r="N23" s="7"/>
      <c r="O23" s="5"/>
      <c r="P23" s="6"/>
      <c r="Q23" s="7"/>
      <c r="R23" s="5"/>
      <c r="S23" s="6"/>
    </row>
    <row r="24" spans="1:19" x14ac:dyDescent="0.2">
      <c r="A24" s="38" t="s">
        <v>28</v>
      </c>
      <c r="B24" s="33">
        <v>0</v>
      </c>
      <c r="C24" s="26" t="e">
        <f>B24/B$15</f>
        <v>#DIV/0!</v>
      </c>
      <c r="D24" s="29" t="s">
        <v>12</v>
      </c>
      <c r="E24" s="33">
        <v>0</v>
      </c>
      <c r="F24" s="26" t="e">
        <f>E24/E$15</f>
        <v>#DIV/0!</v>
      </c>
      <c r="G24" s="27" t="e">
        <f>(E24-B24)/B24</f>
        <v>#DIV/0!</v>
      </c>
      <c r="H24" s="33">
        <v>0</v>
      </c>
      <c r="I24" s="26" t="e">
        <f>H24/H$15</f>
        <v>#DIV/0!</v>
      </c>
      <c r="J24" s="27" t="e">
        <f>(H24-E24)/E24</f>
        <v>#DIV/0!</v>
      </c>
      <c r="K24" s="33">
        <v>0</v>
      </c>
      <c r="L24" s="26" t="e">
        <f>K24/K$15</f>
        <v>#DIV/0!</v>
      </c>
      <c r="M24" s="27" t="e">
        <f>(K24-H24)/H24</f>
        <v>#DIV/0!</v>
      </c>
      <c r="N24" s="33">
        <v>0</v>
      </c>
      <c r="O24" s="26" t="e">
        <f>N24/N$15</f>
        <v>#DIV/0!</v>
      </c>
      <c r="P24" s="27" t="e">
        <f>(N24-K24)/K24</f>
        <v>#DIV/0!</v>
      </c>
      <c r="Q24" s="33">
        <v>0</v>
      </c>
      <c r="R24" s="26" t="e">
        <f>Q24/Q$15</f>
        <v>#DIV/0!</v>
      </c>
      <c r="S24" s="27" t="e">
        <f>(Q24-N24)/N24</f>
        <v>#DIV/0!</v>
      </c>
    </row>
    <row r="25" spans="1:19" x14ac:dyDescent="0.2">
      <c r="A25" s="38" t="s">
        <v>16</v>
      </c>
      <c r="B25" s="33">
        <v>0</v>
      </c>
      <c r="C25" s="26" t="e">
        <f>B25/B$15</f>
        <v>#DIV/0!</v>
      </c>
      <c r="D25" s="29" t="s">
        <v>12</v>
      </c>
      <c r="E25" s="33">
        <v>0</v>
      </c>
      <c r="F25" s="26" t="e">
        <f>E25/E$15</f>
        <v>#DIV/0!</v>
      </c>
      <c r="G25" s="27" t="e">
        <f>(E25-B25)/B25</f>
        <v>#DIV/0!</v>
      </c>
      <c r="H25" s="33">
        <v>0</v>
      </c>
      <c r="I25" s="26" t="e">
        <f>H25/H$15</f>
        <v>#DIV/0!</v>
      </c>
      <c r="J25" s="27" t="e">
        <f>(H25-E25)/E25</f>
        <v>#DIV/0!</v>
      </c>
      <c r="K25" s="33">
        <v>0</v>
      </c>
      <c r="L25" s="26" t="e">
        <f>K25/K$15</f>
        <v>#DIV/0!</v>
      </c>
      <c r="M25" s="27" t="e">
        <f>(K25-H25)/H25</f>
        <v>#DIV/0!</v>
      </c>
      <c r="N25" s="33">
        <v>0</v>
      </c>
      <c r="O25" s="26" t="e">
        <f>N25/N$15</f>
        <v>#DIV/0!</v>
      </c>
      <c r="P25" s="27" t="e">
        <f>(N25-K25)/K25</f>
        <v>#DIV/0!</v>
      </c>
      <c r="Q25" s="33">
        <v>0</v>
      </c>
      <c r="R25" s="26" t="e">
        <f>Q25/Q$15</f>
        <v>#DIV/0!</v>
      </c>
      <c r="S25" s="27" t="e">
        <f>(Q25-N25)/N25</f>
        <v>#DIV/0!</v>
      </c>
    </row>
    <row r="26" spans="1:19" x14ac:dyDescent="0.2">
      <c r="A26" s="38" t="s">
        <v>29</v>
      </c>
      <c r="B26" s="87">
        <f>B24+B25</f>
        <v>0</v>
      </c>
      <c r="C26" s="26" t="e">
        <f>B26/B$15</f>
        <v>#DIV/0!</v>
      </c>
      <c r="D26" s="29" t="s">
        <v>12</v>
      </c>
      <c r="E26" s="87">
        <f>E24+E25</f>
        <v>0</v>
      </c>
      <c r="F26" s="26" t="e">
        <f>E26/E$15</f>
        <v>#DIV/0!</v>
      </c>
      <c r="G26" s="27" t="e">
        <f>(E26-B26)/B26</f>
        <v>#DIV/0!</v>
      </c>
      <c r="H26" s="87">
        <f>H24+H25</f>
        <v>0</v>
      </c>
      <c r="I26" s="26" t="e">
        <f>H26/H$15</f>
        <v>#DIV/0!</v>
      </c>
      <c r="J26" s="27" t="e">
        <f>(H26-E26)/E26</f>
        <v>#DIV/0!</v>
      </c>
      <c r="K26" s="87">
        <f>K24+K25</f>
        <v>0</v>
      </c>
      <c r="L26" s="26" t="e">
        <f>K26/K$15</f>
        <v>#DIV/0!</v>
      </c>
      <c r="M26" s="27" t="e">
        <f>(K26-H26)/H26</f>
        <v>#DIV/0!</v>
      </c>
      <c r="N26" s="87">
        <f>N24+N25</f>
        <v>0</v>
      </c>
      <c r="O26" s="26" t="e">
        <f>N26/N$15</f>
        <v>#DIV/0!</v>
      </c>
      <c r="P26" s="27" t="e">
        <f>(N26-K26)/K26</f>
        <v>#DIV/0!</v>
      </c>
      <c r="Q26" s="87">
        <f>Q24+Q25</f>
        <v>0</v>
      </c>
      <c r="R26" s="26" t="e">
        <f>Q26/Q$15</f>
        <v>#DIV/0!</v>
      </c>
      <c r="S26" s="27" t="e">
        <f>(Q26-N26)/N26</f>
        <v>#DIV/0!</v>
      </c>
    </row>
    <row r="27" spans="1:19" x14ac:dyDescent="0.2">
      <c r="A27" s="38" t="s">
        <v>30</v>
      </c>
      <c r="B27" s="33">
        <v>0</v>
      </c>
      <c r="C27" s="26" t="e">
        <f>B27/B$15</f>
        <v>#DIV/0!</v>
      </c>
      <c r="D27" s="29" t="s">
        <v>12</v>
      </c>
      <c r="E27" s="33">
        <v>0</v>
      </c>
      <c r="F27" s="26" t="e">
        <f>E27/E$15</f>
        <v>#DIV/0!</v>
      </c>
      <c r="G27" s="27" t="e">
        <f>(E27-B27)/B27</f>
        <v>#DIV/0!</v>
      </c>
      <c r="H27" s="33">
        <v>0</v>
      </c>
      <c r="I27" s="26" t="e">
        <f>H27/H$15</f>
        <v>#DIV/0!</v>
      </c>
      <c r="J27" s="27" t="e">
        <f>(H27-E27)/E27</f>
        <v>#DIV/0!</v>
      </c>
      <c r="K27" s="33">
        <v>0</v>
      </c>
      <c r="L27" s="26" t="e">
        <f>K27/K$15</f>
        <v>#DIV/0!</v>
      </c>
      <c r="M27" s="27" t="e">
        <f>(K27-H27)/H27</f>
        <v>#DIV/0!</v>
      </c>
      <c r="N27" s="33">
        <v>0</v>
      </c>
      <c r="O27" s="26" t="e">
        <f>N27/N$15</f>
        <v>#DIV/0!</v>
      </c>
      <c r="P27" s="27" t="e">
        <f>(N27-K27)/K27</f>
        <v>#DIV/0!</v>
      </c>
      <c r="Q27" s="33">
        <v>0</v>
      </c>
      <c r="R27" s="26" t="e">
        <f>Q27/Q$15</f>
        <v>#DIV/0!</v>
      </c>
      <c r="S27" s="27" t="e">
        <f>(Q27-N27)/N27</f>
        <v>#DIV/0!</v>
      </c>
    </row>
    <row r="28" spans="1:19" x14ac:dyDescent="0.2">
      <c r="A28" s="39" t="s">
        <v>31</v>
      </c>
      <c r="B28" s="30">
        <f>B26+B27</f>
        <v>0</v>
      </c>
      <c r="C28" s="46" t="e">
        <f>B28/B15</f>
        <v>#DIV/0!</v>
      </c>
      <c r="D28" s="52" t="s">
        <v>12</v>
      </c>
      <c r="E28" s="30">
        <f>E26+E27</f>
        <v>0</v>
      </c>
      <c r="F28" s="46" t="e">
        <f>E28/E15</f>
        <v>#DIV/0!</v>
      </c>
      <c r="G28" s="51" t="e">
        <f>(E28-B28)/B28</f>
        <v>#DIV/0!</v>
      </c>
      <c r="H28" s="30">
        <f>H26+H27</f>
        <v>0</v>
      </c>
      <c r="I28" s="46" t="e">
        <f>H28/H15</f>
        <v>#DIV/0!</v>
      </c>
      <c r="J28" s="51" t="e">
        <f>(H28-E28)/E28</f>
        <v>#DIV/0!</v>
      </c>
      <c r="K28" s="30">
        <f>K26+K27</f>
        <v>0</v>
      </c>
      <c r="L28" s="46" t="e">
        <f>K28/K15</f>
        <v>#DIV/0!</v>
      </c>
      <c r="M28" s="51" t="e">
        <f>(K28-H28)/H28</f>
        <v>#DIV/0!</v>
      </c>
      <c r="N28" s="30">
        <f>N26+N27</f>
        <v>0</v>
      </c>
      <c r="O28" s="46" t="e">
        <f>N28/N15</f>
        <v>#DIV/0!</v>
      </c>
      <c r="P28" s="51" t="e">
        <f>(N28-K28)/K28</f>
        <v>#DIV/0!</v>
      </c>
      <c r="Q28" s="30">
        <f>Q26+Q27</f>
        <v>0</v>
      </c>
      <c r="R28" s="46" t="e">
        <f>Q28/Q15</f>
        <v>#DIV/0!</v>
      </c>
      <c r="S28" s="51" t="e">
        <f>(Q28-N28)/N28</f>
        <v>#DIV/0!</v>
      </c>
    </row>
    <row r="29" spans="1:19" s="76" customFormat="1" ht="6.75" x14ac:dyDescent="0.15">
      <c r="A29" s="72"/>
      <c r="B29" s="73"/>
      <c r="C29" s="74"/>
      <c r="D29" s="75"/>
      <c r="E29" s="73"/>
      <c r="F29" s="74"/>
      <c r="G29" s="75"/>
      <c r="H29" s="73"/>
      <c r="I29" s="74"/>
      <c r="J29" s="75"/>
      <c r="K29" s="73"/>
      <c r="L29" s="74"/>
      <c r="M29" s="75"/>
      <c r="N29" s="73"/>
      <c r="O29" s="74"/>
      <c r="P29" s="75"/>
      <c r="Q29" s="73"/>
      <c r="R29" s="74"/>
      <c r="S29" s="75"/>
    </row>
    <row r="30" spans="1:19" x14ac:dyDescent="0.2">
      <c r="A30" s="41" t="s">
        <v>33</v>
      </c>
      <c r="B30" s="83"/>
      <c r="C30" s="84"/>
      <c r="D30" s="85"/>
      <c r="E30" s="83"/>
      <c r="F30" s="84"/>
      <c r="G30" s="86"/>
      <c r="H30" s="83"/>
      <c r="I30" s="84"/>
      <c r="J30" s="86"/>
      <c r="K30" s="83"/>
      <c r="L30" s="84"/>
      <c r="M30" s="86"/>
      <c r="N30" s="83"/>
      <c r="O30" s="84"/>
      <c r="P30" s="86"/>
      <c r="Q30" s="83"/>
      <c r="R30" s="84"/>
      <c r="S30" s="86"/>
    </row>
    <row r="31" spans="1:19" x14ac:dyDescent="0.2">
      <c r="A31" s="40" t="s">
        <v>32</v>
      </c>
      <c r="B31" s="33">
        <v>0</v>
      </c>
      <c r="C31" s="26" t="e">
        <f>B31/B15</f>
        <v>#DIV/0!</v>
      </c>
      <c r="D31" s="29" t="s">
        <v>12</v>
      </c>
      <c r="E31" s="33">
        <v>0</v>
      </c>
      <c r="F31" s="26" t="e">
        <f>E31/E15</f>
        <v>#DIV/0!</v>
      </c>
      <c r="G31" s="27" t="e">
        <f>(E31-B31)/B31</f>
        <v>#DIV/0!</v>
      </c>
      <c r="H31" s="33">
        <v>0</v>
      </c>
      <c r="I31" s="26" t="e">
        <f>H31/H15</f>
        <v>#DIV/0!</v>
      </c>
      <c r="J31" s="27" t="e">
        <f>(H31-E31)/E31</f>
        <v>#DIV/0!</v>
      </c>
      <c r="K31" s="33">
        <v>0</v>
      </c>
      <c r="L31" s="26" t="e">
        <f>K31/K15</f>
        <v>#DIV/0!</v>
      </c>
      <c r="M31" s="27" t="e">
        <f>(K31-H31)/H31</f>
        <v>#DIV/0!</v>
      </c>
      <c r="N31" s="33">
        <v>0</v>
      </c>
      <c r="O31" s="26" t="e">
        <f>N31/N15</f>
        <v>#DIV/0!</v>
      </c>
      <c r="P31" s="27" t="e">
        <f>(N31-K31)/K31</f>
        <v>#DIV/0!</v>
      </c>
      <c r="Q31" s="33">
        <v>0</v>
      </c>
      <c r="R31" s="26" t="e">
        <f>Q31/Q15</f>
        <v>#DIV/0!</v>
      </c>
      <c r="S31" s="27" t="e">
        <f>(Q31-N31)/N31</f>
        <v>#DIV/0!</v>
      </c>
    </row>
    <row r="32" spans="1:19" x14ac:dyDescent="0.2">
      <c r="A32" s="88" t="s">
        <v>34</v>
      </c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90"/>
    </row>
    <row r="33" spans="1:19" x14ac:dyDescent="0.2">
      <c r="A33" s="91"/>
      <c r="B33" s="92"/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3"/>
    </row>
    <row r="34" spans="1:19" x14ac:dyDescent="0.2">
      <c r="A34" s="91"/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3"/>
    </row>
    <row r="35" spans="1:19" x14ac:dyDescent="0.2">
      <c r="A35" s="91"/>
      <c r="B35" s="92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3"/>
    </row>
    <row r="36" spans="1:19" x14ac:dyDescent="0.2">
      <c r="A36" s="91"/>
      <c r="B36" s="92"/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3"/>
    </row>
    <row r="37" spans="1:19" x14ac:dyDescent="0.2">
      <c r="A37" s="71" t="s">
        <v>35</v>
      </c>
      <c r="B37" s="94"/>
      <c r="C37" s="94"/>
      <c r="D37" s="94"/>
      <c r="E37" s="94"/>
      <c r="F37" s="94"/>
      <c r="G37" s="94"/>
      <c r="H37" s="94"/>
      <c r="I37" s="94"/>
      <c r="J37" s="94"/>
      <c r="K37" s="95" t="s">
        <v>36</v>
      </c>
      <c r="L37" s="95"/>
      <c r="M37" s="95"/>
      <c r="N37" s="94"/>
      <c r="O37" s="94"/>
      <c r="P37" s="94"/>
      <c r="Q37" s="94"/>
      <c r="R37" s="94"/>
      <c r="S37" s="94"/>
    </row>
    <row r="38" spans="1:19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9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9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9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9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9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9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9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9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9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9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</sheetData>
  <mergeCells count="8">
    <mergeCell ref="B37:J37"/>
    <mergeCell ref="K37:M37"/>
    <mergeCell ref="N37:S37"/>
    <mergeCell ref="A32:S32"/>
    <mergeCell ref="A33:S33"/>
    <mergeCell ref="A34:S34"/>
    <mergeCell ref="A35:S35"/>
    <mergeCell ref="A36:S36"/>
  </mergeCells>
  <phoneticPr fontId="5" type="noConversion"/>
  <pageMargins left="0.89" right="0.39370078740157499" top="0.98425196850393704" bottom="1.1811023622047201" header="0.511811023622047" footer="0.511811023622047"/>
  <pageSetup paperSize="9" scale="95" orientation="landscape" blackAndWhite="1" horizontalDpi="4294967292" verticalDpi="360" r:id="rId1"/>
  <headerFooter alignWithMargins="0">
    <oddHeader>&amp;C&amp;12CORP. SUMMARY -  PROJECTED 3-YEARS PLAN  -  XYZ HOTEL</oddHeader>
    <oddFooter>&amp;L&amp;8XYZ Hotels &amp; Resorts / 3-Years Planning Form - 01.04.001&amp;C&amp;8Document to  be sent to Head Office&amp;RPage 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PRELIMIMARY PROJECTED INCOME</vt:lpstr>
      <vt:lpstr>'PRELIMIMARY PROJECTED INCOME'!Print_Area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P&amp;L STATEMENT / FORECAST 95</dc:title>
  <dc:subject>MPHLXR</dc:subject>
  <dc:creator/>
  <cp:lastModifiedBy>Menno de Boer</cp:lastModifiedBy>
  <cp:lastPrinted>2015-11-23T06:01:32Z</cp:lastPrinted>
  <dcterms:created xsi:type="dcterms:W3CDTF">1997-06-01T08:29:23Z</dcterms:created>
  <dcterms:modified xsi:type="dcterms:W3CDTF">2015-11-23T06:01:49Z</dcterms:modified>
</cp:coreProperties>
</file>